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<sst xmlns="http://schemas.openxmlformats.org/spreadsheetml/2006/main" count="51" uniqueCount="44">
  <si>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Rozpočet</t>
  </si>
  <si>
    <t>Příjmy daňové</t>
  </si>
  <si>
    <t>Příjmy nedanové</t>
  </si>
  <si>
    <t>Dotace běžné</t>
  </si>
  <si>
    <t>Přijmy celkem</t>
  </si>
  <si>
    <t>Provozní výdaje</t>
  </si>
  <si>
    <t>10 lesní hospodářství</t>
  </si>
  <si>
    <t>22 doprava</t>
  </si>
  <si>
    <t>23 vodní hospodářství</t>
  </si>
  <si>
    <t>31 školství</t>
  </si>
  <si>
    <t>33 kultura a sdělovací prostředky</t>
  </si>
  <si>
    <t>34 tělovýchova</t>
  </si>
  <si>
    <t>37 ochrana životního prostředí</t>
  </si>
  <si>
    <t>55 požární ochrana</t>
  </si>
  <si>
    <t>63 finanční operace</t>
  </si>
  <si>
    <t>64 ostatní činnosti</t>
  </si>
  <si>
    <t>Provozní výdaje celkem</t>
  </si>
  <si>
    <t>Investiční výdaje</t>
  </si>
  <si>
    <t>Investiční výdaje celkem</t>
  </si>
  <si>
    <t>Výdaje celkem</t>
  </si>
  <si>
    <t>doprava</t>
  </si>
  <si>
    <t>vodní hospodářství</t>
  </si>
  <si>
    <t>tělovýchova</t>
  </si>
  <si>
    <t>ochrana životního prostředí</t>
  </si>
  <si>
    <t>požární ochrana</t>
  </si>
  <si>
    <t>Počáteční stav finančních prostředků</t>
  </si>
  <si>
    <t>36 komunální služby a územní rozvoj</t>
  </si>
  <si>
    <t>61 státní správa, územní samospráva</t>
  </si>
  <si>
    <t>komunální služby a územní rozvoj</t>
  </si>
  <si>
    <t>Konečný stav finančních prostředků</t>
  </si>
  <si>
    <t xml:space="preserve"> </t>
  </si>
  <si>
    <t>Splátky úroků z výše uvedeného úvěru, poslední splátka 31.3.2017 - 629,62 Kč</t>
  </si>
  <si>
    <t>Spl.dl.úvěru ve výši 905400 Kč na koupi traktoru Farmall 85A, poslední splátka 15.3.2019 - 19797 Kč</t>
  </si>
  <si>
    <t>Splátky úroků z výše uvedeného úvěru, poslední splátka 15.3.2019 - 40 Kč</t>
  </si>
  <si>
    <t xml:space="preserve">Rozpočtový výhled obce Dubné </t>
  </si>
  <si>
    <t>školství</t>
  </si>
  <si>
    <t>43 sociální péče</t>
  </si>
  <si>
    <t>Přijaté úvěry</t>
  </si>
  <si>
    <t xml:space="preserve">Spl.úvěru ve výši 45000000 Kč na přístavbu ZŠ, KB Č. Budějovice, poslední sprátka </t>
  </si>
  <si>
    <t xml:space="preserve">Splátky úroků z výše uvedeného úvěru, poslední splátka </t>
  </si>
  <si>
    <t>Spl.dl.úvěru ve výši 3000000 Kč na stavbu kanalizace a chodníku Dubné, poslední spl. 31.3.2017 - 127673,71  Kč</t>
  </si>
  <si>
    <t>(v tis. Kč)</t>
  </si>
  <si>
    <t>Zveřejněno na úřední desce 29.9.2017</t>
  </si>
  <si>
    <t>Zveřejněno na el.úřední desce: 29.9.2017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</si>
</sst>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sz val="10"/>
      <color indexed="14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  <font>
      <sz val="10"/>
      <color rgb="FFFF33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35" borderId="0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44" fillId="37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zoomScalePageLayoutView="0" workbookViewId="0" topLeftCell="A1">
      <selection activeCell="C42" sqref="C42"/>
    </sheetView>
  </sheetViews>
  <sheetFormatPr defaultColWidth="9.140625" defaultRowHeight="12.75"/>
  <cols>
    <col min="1" max="1" width="32.00390625" style="0" bestFit="1" customWidth="1"/>
    <col min="2" max="2" width="12.00390625" style="0" bestFit="1" customWidth="1"/>
    <col min="3" max="4" width="10.00390625" style="0" bestFit="1" customWidth="1"/>
    <col min="5" max="5" width="12.00390625" style="0" bestFit="1" customWidth="1"/>
    <col min="6" max="6" width="11.421875" style="0" bestFit="1" customWidth="1"/>
  </cols>
  <sheetData>
    <row r="1" spans="1:6" ht="12.75">
      <c r="A1" s="3" t="s">
        <v>34</v>
      </c>
      <c r="B1" s="10">
        <v>2017</v>
      </c>
      <c r="C1" s="10">
        <v>2018</v>
      </c>
      <c r="D1" s="10">
        <v>2019</v>
      </c>
      <c r="E1" s="12">
        <v>2020</v>
      </c>
      <c r="F1" s="12">
        <v>2021</v>
      </c>
    </row>
    <row r="2" spans="1:6" ht="12.75">
      <c r="A2" s="20" t="s">
        <v>41</v>
      </c>
      <c r="B2" s="5" t="s">
        <v>0</v>
      </c>
      <c r="C2" s="5" t="s">
        <v>0</v>
      </c>
      <c r="D2" s="5" t="s">
        <v>0</v>
      </c>
      <c r="E2" s="13" t="s">
        <v>0</v>
      </c>
      <c r="F2" s="13" t="s">
        <v>0</v>
      </c>
    </row>
    <row r="3" spans="1:6" ht="12.75">
      <c r="A3" s="18" t="s">
        <v>25</v>
      </c>
      <c r="B3" s="18">
        <v>11560.217</v>
      </c>
      <c r="C3" s="18">
        <f>B40</f>
        <v>6776.806000000004</v>
      </c>
      <c r="D3" s="18">
        <f>C40</f>
        <v>8085.131000000011</v>
      </c>
      <c r="E3" s="18">
        <f>D40</f>
        <v>3769.0790000000097</v>
      </c>
      <c r="F3" s="18">
        <f>E40</f>
        <v>6542.3140000000085</v>
      </c>
    </row>
    <row r="4" spans="1:6" ht="12.75">
      <c r="A4" s="1" t="s">
        <v>1</v>
      </c>
      <c r="B4" s="5">
        <v>20000</v>
      </c>
      <c r="C4" s="5">
        <v>20000</v>
      </c>
      <c r="D4" s="5">
        <v>20000</v>
      </c>
      <c r="E4" s="13">
        <v>20000</v>
      </c>
      <c r="F4" s="13">
        <v>20000</v>
      </c>
    </row>
    <row r="5" spans="1:6" ht="12.75">
      <c r="A5" s="1" t="s">
        <v>2</v>
      </c>
      <c r="B5" s="5">
        <v>4000</v>
      </c>
      <c r="C5" s="5">
        <v>4000</v>
      </c>
      <c r="D5" s="5">
        <v>4000</v>
      </c>
      <c r="E5" s="13">
        <v>4000</v>
      </c>
      <c r="F5" s="13">
        <v>4000</v>
      </c>
    </row>
    <row r="6" spans="1:6" ht="12.75">
      <c r="A6" s="1" t="s">
        <v>3</v>
      </c>
      <c r="B6" s="5">
        <v>3000</v>
      </c>
      <c r="C6" s="5">
        <v>1170</v>
      </c>
      <c r="D6" s="6">
        <v>1170</v>
      </c>
      <c r="E6" s="13">
        <v>1170</v>
      </c>
      <c r="F6" s="13">
        <v>1170</v>
      </c>
    </row>
    <row r="7" spans="1:6" ht="12.75">
      <c r="A7" s="14" t="s">
        <v>37</v>
      </c>
      <c r="B7" s="5">
        <v>10000</v>
      </c>
      <c r="C7" s="5">
        <v>35000</v>
      </c>
      <c r="D7" s="6">
        <v>0</v>
      </c>
      <c r="E7" s="13">
        <v>0</v>
      </c>
      <c r="F7" s="13">
        <v>0</v>
      </c>
    </row>
    <row r="8" spans="1:6" ht="12.75">
      <c r="A8" s="2" t="s">
        <v>4</v>
      </c>
      <c r="B8" s="19">
        <f>SUM(B4:B7)</f>
        <v>37000</v>
      </c>
      <c r="C8" s="19">
        <f>SUM(C4:C7)</f>
        <v>60170</v>
      </c>
      <c r="D8" s="19">
        <f>SUM(D4:D7)</f>
        <v>25170</v>
      </c>
      <c r="E8" s="19">
        <f>SUM(E4:E7)</f>
        <v>25170</v>
      </c>
      <c r="F8" s="17">
        <f>SUM(F4:F7)</f>
        <v>25170</v>
      </c>
    </row>
    <row r="9" spans="1:6" ht="12.75">
      <c r="A9" s="8" t="s">
        <v>5</v>
      </c>
      <c r="B9" s="9"/>
      <c r="C9" s="9"/>
      <c r="D9" s="9"/>
      <c r="E9" s="11"/>
      <c r="F9" s="11"/>
    </row>
    <row r="10" spans="1:6" ht="12.75">
      <c r="A10" s="1" t="s">
        <v>6</v>
      </c>
      <c r="B10" s="5">
        <v>500</v>
      </c>
      <c r="C10" s="5">
        <v>500</v>
      </c>
      <c r="D10" s="5">
        <v>400</v>
      </c>
      <c r="E10" s="13">
        <v>400</v>
      </c>
      <c r="F10" s="13">
        <v>400</v>
      </c>
    </row>
    <row r="11" spans="1:6" ht="12.75">
      <c r="A11" s="1" t="s">
        <v>7</v>
      </c>
      <c r="B11" s="5">
        <v>2000</v>
      </c>
      <c r="C11" s="5">
        <v>200</v>
      </c>
      <c r="D11" s="5">
        <v>200</v>
      </c>
      <c r="E11" s="13">
        <v>300</v>
      </c>
      <c r="F11" s="13">
        <v>300</v>
      </c>
    </row>
    <row r="12" spans="1:6" ht="12.75">
      <c r="A12" s="1" t="s">
        <v>8</v>
      </c>
      <c r="B12" s="5">
        <v>1100</v>
      </c>
      <c r="C12" s="5">
        <v>200</v>
      </c>
      <c r="D12" s="5">
        <v>200</v>
      </c>
      <c r="E12" s="13">
        <v>300</v>
      </c>
      <c r="F12" s="13">
        <v>300</v>
      </c>
    </row>
    <row r="13" spans="1:6" ht="12.75">
      <c r="A13" s="1" t="s">
        <v>9</v>
      </c>
      <c r="B13" s="5">
        <v>3800</v>
      </c>
      <c r="C13" s="5">
        <v>3000</v>
      </c>
      <c r="D13" s="5">
        <v>3500</v>
      </c>
      <c r="E13" s="13">
        <v>3500</v>
      </c>
      <c r="F13" s="13">
        <v>4000</v>
      </c>
    </row>
    <row r="14" spans="1:6" ht="12.75">
      <c r="A14" s="1" t="s">
        <v>10</v>
      </c>
      <c r="B14" s="5">
        <v>1100</v>
      </c>
      <c r="C14" s="5">
        <v>1000</v>
      </c>
      <c r="D14" s="5">
        <v>650</v>
      </c>
      <c r="E14" s="13">
        <v>650</v>
      </c>
      <c r="F14" s="13">
        <v>500</v>
      </c>
    </row>
    <row r="15" spans="1:6" ht="12.75">
      <c r="A15" s="1" t="s">
        <v>11</v>
      </c>
      <c r="B15" s="5">
        <v>300</v>
      </c>
      <c r="C15" s="5">
        <v>300</v>
      </c>
      <c r="D15" s="5">
        <v>250</v>
      </c>
      <c r="E15" s="13">
        <v>250</v>
      </c>
      <c r="F15" s="13">
        <v>200</v>
      </c>
    </row>
    <row r="16" spans="1:6" ht="12.75">
      <c r="A16" s="1" t="s">
        <v>26</v>
      </c>
      <c r="B16" s="5">
        <v>1100</v>
      </c>
      <c r="C16" s="5">
        <v>1100</v>
      </c>
      <c r="D16" s="5">
        <v>900</v>
      </c>
      <c r="E16" s="13">
        <v>900</v>
      </c>
      <c r="F16" s="13">
        <v>900</v>
      </c>
    </row>
    <row r="17" spans="1:6" ht="12.75">
      <c r="A17" s="1" t="s">
        <v>12</v>
      </c>
      <c r="B17" s="5">
        <v>3500</v>
      </c>
      <c r="C17" s="5">
        <v>4000</v>
      </c>
      <c r="D17" s="5">
        <v>4000</v>
      </c>
      <c r="E17" s="13">
        <v>4500</v>
      </c>
      <c r="F17" s="13">
        <v>5000</v>
      </c>
    </row>
    <row r="18" spans="1:6" ht="12.75">
      <c r="A18" s="1" t="s">
        <v>36</v>
      </c>
      <c r="B18" s="5">
        <v>50</v>
      </c>
      <c r="C18" s="5">
        <v>50</v>
      </c>
      <c r="D18" s="5">
        <v>50</v>
      </c>
      <c r="E18" s="13">
        <v>50</v>
      </c>
      <c r="F18" s="13">
        <v>50</v>
      </c>
    </row>
    <row r="19" spans="1:6" ht="12.75">
      <c r="A19" s="1" t="s">
        <v>13</v>
      </c>
      <c r="B19" s="5">
        <v>1000</v>
      </c>
      <c r="C19" s="5">
        <v>1000</v>
      </c>
      <c r="D19" s="5">
        <v>500</v>
      </c>
      <c r="E19" s="13">
        <v>300</v>
      </c>
      <c r="F19" s="13">
        <v>300</v>
      </c>
    </row>
    <row r="20" spans="1:6" ht="12.75">
      <c r="A20" s="1" t="s">
        <v>27</v>
      </c>
      <c r="B20" s="5">
        <v>2600</v>
      </c>
      <c r="C20" s="5">
        <v>2600</v>
      </c>
      <c r="D20" s="5">
        <v>2800</v>
      </c>
      <c r="E20" s="13">
        <v>2800</v>
      </c>
      <c r="F20" s="13">
        <v>3000</v>
      </c>
    </row>
    <row r="21" spans="1:6" ht="12.75">
      <c r="A21" s="1" t="s">
        <v>14</v>
      </c>
      <c r="B21" s="5">
        <v>600</v>
      </c>
      <c r="C21" s="5">
        <v>600</v>
      </c>
      <c r="D21" s="5">
        <v>600</v>
      </c>
      <c r="E21" s="13">
        <v>600</v>
      </c>
      <c r="F21" s="13">
        <v>600</v>
      </c>
    </row>
    <row r="22" spans="1:6" ht="12.75">
      <c r="A22" s="1" t="s">
        <v>15</v>
      </c>
      <c r="B22" s="5">
        <v>180</v>
      </c>
      <c r="C22" s="5">
        <v>200</v>
      </c>
      <c r="D22" s="5">
        <v>200</v>
      </c>
      <c r="E22" s="13">
        <v>200</v>
      </c>
      <c r="F22" s="13">
        <v>200</v>
      </c>
    </row>
    <row r="23" spans="1:6" ht="12.75">
      <c r="A23" s="2" t="s">
        <v>16</v>
      </c>
      <c r="B23" s="19">
        <f>SUM(B10:B22)</f>
        <v>17830</v>
      </c>
      <c r="C23" s="19">
        <f>SUM(C10:C22)</f>
        <v>14750</v>
      </c>
      <c r="D23" s="19">
        <f>SUM(D10:D22)</f>
        <v>14250</v>
      </c>
      <c r="E23" s="17">
        <f>SUM(E10:E22)</f>
        <v>14750</v>
      </c>
      <c r="F23" s="17">
        <f>SUM(F10:F22)</f>
        <v>15750</v>
      </c>
    </row>
    <row r="24" spans="1:6" ht="12.75">
      <c r="A24" s="8" t="s">
        <v>17</v>
      </c>
      <c r="B24" s="9"/>
      <c r="C24" s="9"/>
      <c r="D24" s="9"/>
      <c r="E24" s="1"/>
      <c r="F24" s="1"/>
    </row>
    <row r="25" spans="1:6" ht="12.75">
      <c r="A25" s="1" t="s">
        <v>20</v>
      </c>
      <c r="B25" s="5">
        <v>85</v>
      </c>
      <c r="C25" s="5">
        <v>5000</v>
      </c>
      <c r="D25" s="5">
        <v>5000</v>
      </c>
      <c r="E25" s="13">
        <v>1000</v>
      </c>
      <c r="F25" s="13">
        <v>500</v>
      </c>
    </row>
    <row r="26" spans="1:6" ht="12.75">
      <c r="A26" s="1" t="s">
        <v>21</v>
      </c>
      <c r="B26" s="5">
        <v>4000</v>
      </c>
      <c r="C26" s="5">
        <v>1000</v>
      </c>
      <c r="D26" s="5">
        <v>5000</v>
      </c>
      <c r="E26" s="13">
        <v>1000</v>
      </c>
      <c r="F26" s="13">
        <v>1000</v>
      </c>
    </row>
    <row r="27" spans="1:6" ht="12.75">
      <c r="A27" s="1" t="s">
        <v>35</v>
      </c>
      <c r="B27" s="5">
        <v>17000</v>
      </c>
      <c r="C27" s="5">
        <v>31500</v>
      </c>
      <c r="D27" s="5">
        <v>0</v>
      </c>
      <c r="E27" s="13">
        <v>1000</v>
      </c>
      <c r="F27" s="13">
        <v>1000</v>
      </c>
    </row>
    <row r="28" spans="1:6" ht="12.75">
      <c r="A28" s="1" t="s">
        <v>22</v>
      </c>
      <c r="B28" s="5">
        <v>150</v>
      </c>
      <c r="C28" s="5">
        <v>1000</v>
      </c>
      <c r="D28" s="5">
        <v>300</v>
      </c>
      <c r="E28" s="13">
        <v>200</v>
      </c>
      <c r="F28" s="13">
        <v>500</v>
      </c>
    </row>
    <row r="29" spans="1:6" ht="12.75">
      <c r="A29" s="1" t="s">
        <v>28</v>
      </c>
      <c r="B29" s="5">
        <v>500</v>
      </c>
      <c r="C29" s="5">
        <v>500</v>
      </c>
      <c r="D29" s="5">
        <v>500</v>
      </c>
      <c r="E29" s="13">
        <v>300</v>
      </c>
      <c r="F29" s="13">
        <v>500</v>
      </c>
    </row>
    <row r="30" spans="1:6" ht="12.75">
      <c r="A30" s="1" t="s">
        <v>23</v>
      </c>
      <c r="B30" s="5">
        <v>200</v>
      </c>
      <c r="C30" s="5">
        <v>500</v>
      </c>
      <c r="D30" s="5">
        <v>500</v>
      </c>
      <c r="E30" s="13">
        <v>300</v>
      </c>
      <c r="F30" s="13">
        <v>500</v>
      </c>
    </row>
    <row r="31" spans="1:6" ht="12.75">
      <c r="A31" s="1" t="s">
        <v>24</v>
      </c>
      <c r="B31" s="5">
        <v>1640</v>
      </c>
      <c r="C31" s="5">
        <v>1000</v>
      </c>
      <c r="D31" s="5">
        <v>400</v>
      </c>
      <c r="E31" s="13">
        <v>400</v>
      </c>
      <c r="F31" s="13">
        <v>500</v>
      </c>
    </row>
    <row r="32" spans="1:6" ht="12.75">
      <c r="A32" s="2" t="s">
        <v>18</v>
      </c>
      <c r="B32" s="19">
        <f>SUM(B25:B31)</f>
        <v>23575</v>
      </c>
      <c r="C32" s="19">
        <f>SUM(C25:C31)</f>
        <v>40500</v>
      </c>
      <c r="D32" s="19">
        <f>SUM(D25:D31)</f>
        <v>11700</v>
      </c>
      <c r="E32" s="17">
        <f>SUM(E25:E31)</f>
        <v>4200</v>
      </c>
      <c r="F32" s="17">
        <f>SUM(F25:F31)</f>
        <v>4500</v>
      </c>
    </row>
    <row r="33" spans="1:6" ht="12.75">
      <c r="A33" s="3" t="s">
        <v>19</v>
      </c>
      <c r="B33" s="4">
        <f>SUM(B23,B32)</f>
        <v>41405</v>
      </c>
      <c r="C33" s="4">
        <f>SUM(C23,C32)</f>
        <v>55250</v>
      </c>
      <c r="D33" s="4">
        <f>SUM(D23,D32)</f>
        <v>25950</v>
      </c>
      <c r="E33" s="4">
        <f>SUM(E23,E32)</f>
        <v>18950</v>
      </c>
      <c r="F33" s="12">
        <f>SUM(F23,F32)</f>
        <v>20250</v>
      </c>
    </row>
    <row r="34" spans="1:6" ht="37.5" customHeight="1">
      <c r="A34" s="15" t="s">
        <v>40</v>
      </c>
      <c r="B34" s="5">
        <v>127.674</v>
      </c>
      <c r="C34" s="5">
        <v>0</v>
      </c>
      <c r="D34" s="5">
        <v>0</v>
      </c>
      <c r="E34" s="13">
        <v>0</v>
      </c>
      <c r="F34" s="13">
        <v>0</v>
      </c>
    </row>
    <row r="35" spans="1:6" ht="25.5" customHeight="1">
      <c r="A35" s="15" t="s">
        <v>31</v>
      </c>
      <c r="B35" s="5">
        <v>0.63</v>
      </c>
      <c r="C35" s="5">
        <v>0</v>
      </c>
      <c r="D35" s="5">
        <v>0</v>
      </c>
      <c r="E35" s="13">
        <v>0</v>
      </c>
      <c r="F35" s="13">
        <v>0</v>
      </c>
    </row>
    <row r="36" spans="1:6" ht="36">
      <c r="A36" s="15" t="s">
        <v>32</v>
      </c>
      <c r="B36" s="5">
        <v>227.673</v>
      </c>
      <c r="C36" s="5">
        <v>233.409</v>
      </c>
      <c r="D36" s="5">
        <v>59.266</v>
      </c>
      <c r="E36" s="13">
        <v>0</v>
      </c>
      <c r="F36" s="13">
        <v>0</v>
      </c>
    </row>
    <row r="37" spans="1:6" ht="24">
      <c r="A37" s="15" t="s">
        <v>33</v>
      </c>
      <c r="B37" s="5">
        <v>10.371</v>
      </c>
      <c r="C37" s="5">
        <v>4.635</v>
      </c>
      <c r="D37" s="5">
        <v>0.245</v>
      </c>
      <c r="E37" s="13">
        <v>0</v>
      </c>
      <c r="F37" s="13">
        <v>0</v>
      </c>
    </row>
    <row r="38" spans="1:6" ht="36">
      <c r="A38" s="15" t="s">
        <v>38</v>
      </c>
      <c r="B38" s="5">
        <v>0</v>
      </c>
      <c r="C38" s="5">
        <v>3085.716</v>
      </c>
      <c r="D38" s="5">
        <v>3085.716</v>
      </c>
      <c r="E38" s="13">
        <v>3085.716</v>
      </c>
      <c r="F38" s="13">
        <v>3085.716</v>
      </c>
    </row>
    <row r="39" spans="1:6" ht="24">
      <c r="A39" s="15" t="s">
        <v>39</v>
      </c>
      <c r="B39" s="5">
        <v>12.063</v>
      </c>
      <c r="C39" s="5">
        <v>287.915</v>
      </c>
      <c r="D39" s="5">
        <v>390.825</v>
      </c>
      <c r="E39" s="13">
        <v>361.049</v>
      </c>
      <c r="F39" s="13">
        <v>331.271</v>
      </c>
    </row>
    <row r="40" spans="1:6" ht="12.75">
      <c r="A40" s="7" t="s">
        <v>29</v>
      </c>
      <c r="B40" s="7">
        <f>B3+B8-B33-B34-B35-B36-B37-B38-B39</f>
        <v>6776.806000000004</v>
      </c>
      <c r="C40" s="7">
        <f>C3+C8-C33-C34-C35-C36-C37-C38-C39</f>
        <v>8085.131000000011</v>
      </c>
      <c r="D40" s="7">
        <f>D3+D8-D33-D34-D35-D36-D37-D38-D39</f>
        <v>3769.0790000000097</v>
      </c>
      <c r="E40" s="7">
        <f>E3+E8-E33-E34-E35-E36-E37-E38-E39</f>
        <v>6542.3140000000085</v>
      </c>
      <c r="F40" s="7">
        <f>F3+F8-F33-F34-F35-F36-F37-F38-F39</f>
        <v>8045.327000000009</v>
      </c>
    </row>
    <row r="41" spans="1:7" ht="12.75">
      <c r="A41" s="23" t="s">
        <v>42</v>
      </c>
      <c r="B41" s="16"/>
      <c r="C41" s="23" t="s">
        <v>43</v>
      </c>
      <c r="D41" s="23"/>
      <c r="E41" s="23"/>
      <c r="F41" s="23"/>
      <c r="G41" s="21"/>
    </row>
    <row r="42" spans="1:4" ht="12.75">
      <c r="A42" s="22"/>
      <c r="B42" t="s">
        <v>30</v>
      </c>
      <c r="C42" s="21" t="s">
        <v>30</v>
      </c>
      <c r="D42" t="s">
        <v>30</v>
      </c>
    </row>
    <row r="43" ht="12.75">
      <c r="C43" t="s">
        <v>30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Dubné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Dubné</dc:creator>
  <cp:keywords/>
  <dc:description/>
  <cp:lastModifiedBy>Kudlackova</cp:lastModifiedBy>
  <cp:lastPrinted>2017-09-07T13:57:27Z</cp:lastPrinted>
  <dcterms:created xsi:type="dcterms:W3CDTF">2008-11-14T10:01:28Z</dcterms:created>
  <dcterms:modified xsi:type="dcterms:W3CDTF">2017-09-29T06:20:00Z</dcterms:modified>
  <cp:category/>
  <cp:version/>
  <cp:contentType/>
  <cp:contentStatus/>
</cp:coreProperties>
</file>